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<sst xmlns="http://schemas.openxmlformats.org/spreadsheetml/2006/main" count="43" uniqueCount="31">
  <si>
    <t>Account QuickReport</t>
  </si>
  <si>
    <t>Blue Agave Functional Medicine PLLC</t>
  </si>
  <si>
    <t>January, 2025-March, 2026</t>
  </si>
  <si>
    <t>Payroll wages and tax to pay</t>
  </si>
  <si>
    <t>Wages to pay</t>
  </si>
  <si>
    <t>12/22/2025</t>
  </si>
  <si>
    <t>Expense</t>
  </si>
  <si>
    <t/>
  </si>
  <si>
    <t>Quickbooks</t>
  </si>
  <si>
    <t>INTUIT 53987120/BILL_PAY SCRIBE INTUIT 53987120/BILL_PAY SCRIBE ALIGN SCOTT KNEPPER INTUIT 78032533/PAYROLL 18680446 INTUIT 78032533/PAYROLL 18680446 BLUE AGAVE FUNCTIONAL</t>
  </si>
  <si>
    <t>Payroll wages and tax to pay:Wages to pay</t>
  </si>
  <si>
    <t>Uncleared</t>
  </si>
  <si>
    <t>01/15/2026</t>
  </si>
  <si>
    <t>INTUIT 81620920/BILL_PAY BRADLEY INTUIT 81620920/BILL_PAY BRADLEY ARANT B SCOTT KNEPPER INTUIT 78032533/PAYROLL 18680446 INTUIT 78032533/PAYROLL 18680446 BLUE AGAVE FUNCTIONAL</t>
  </si>
  <si>
    <t>02/10/2026</t>
  </si>
  <si>
    <t>Deposit</t>
  </si>
  <si>
    <t>INTUIT/PAYROLL BLUE AGAVE FUNCTI INTUIT/PAYROLL BLUE AGAVE FUNCTIONAL</t>
  </si>
  <si>
    <t>Total for Wages to pay</t>
  </si>
  <si>
    <t>Total for Payroll wages and tax to pay with sub-accounts</t>
  </si>
  <si>
    <t>TOTAL</t>
  </si>
  <si>
    <t>Distribution account</t>
  </si>
  <si>
    <t>Transaction date</t>
  </si>
  <si>
    <t>Transaction type</t>
  </si>
  <si>
    <t>Num</t>
  </si>
  <si>
    <t>Name</t>
  </si>
  <si>
    <t>Description</t>
  </si>
  <si>
    <t>Full name</t>
  </si>
  <si>
    <t>Cleared</t>
  </si>
  <si>
    <t>Amount</t>
  </si>
  <si>
    <t>Balance</t>
  </si>
  <si>
    <t xml:space="preserve"> Sunday, April 26, 2026 07:26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</si>
</sst>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9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/>
    <xf numFmtId="0" fontId="4" fillId="0" borderId="2" xfId="0" applyFont="1" applyBorder="1"/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K17"/>
  <sheetViews>
    <sheetView tabSelected="1" workbookViewId="0" topLeftCell="A1"/>
  </sheetViews>
  <sheetFormatPr defaultColWidth="11.255" defaultRowHeight="16"/>
  <cols>
    <col min="1" max="1" width="48.75" style="27" customWidth="1"/>
    <col min="2" max="2" width="17.875" style="27" customWidth="1"/>
    <col min="3" max="4" width="14.375" style="27" customWidth="1"/>
    <col min="5" max="5" width="7.5" style="27" customWidth="1"/>
    <col min="6" max="6" width="9.25" style="27" customWidth="1"/>
    <col min="7" max="7" width="86.625" style="27" customWidth="1"/>
    <col min="8" max="8" width="35.875" style="27" customWidth="1"/>
    <col min="9" max="11" width="8.375" style="27" customWidth="1"/>
  </cols>
  <sheetData>
    <row r="1" spans="1:1" ht="16">
      <c r="A1" s="31" t="s">
        <v>0</v>
      </c>
    </row>
    <row r="2" spans="1:1" ht="16">
      <c r="A2" s="32" t="s">
        <v>1</v>
      </c>
    </row>
    <row r="3" spans="1:1" ht="16">
      <c r="A3" s="33" t="s">
        <v>2</v>
      </c>
    </row>
    <row r="5" spans="2:11" ht="16">
      <c r="B5" s="28" t="s">
        <v>20</v>
      </c>
      <c r="C5" s="28" t="s">
        <v>21</v>
      </c>
      <c r="D5" s="28" t="s">
        <v>22</v>
      </c>
      <c r="E5" s="28" t="s">
        <v>23</v>
      </c>
      <c r="F5" s="28" t="s">
        <v>24</v>
      </c>
      <c r="G5" s="28" t="s">
        <v>25</v>
      </c>
      <c r="H5" s="28" t="s">
        <v>26</v>
      </c>
      <c r="I5" s="28" t="s">
        <v>27</v>
      </c>
      <c r="J5" s="28" t="s">
        <v>28</v>
      </c>
      <c r="K5" s="28" t="s">
        <v>29</v>
      </c>
    </row>
    <row r="6" spans="1:1" ht="16">
      <c r="A6" s="34" t="s">
        <v>3</v>
      </c>
    </row>
    <row r="7" spans="1:1" ht="16">
      <c r="A7" s="35" t="s">
        <v>4</v>
      </c>
    </row>
    <row r="8" spans="2:11" ht="16"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9">
        <v>-20331.91</v>
      </c>
      <c r="K8" s="29">
        <v>-20331.91</v>
      </c>
    </row>
    <row r="9" spans="2:11" ht="16">
      <c r="B9" s="25" t="s">
        <v>4</v>
      </c>
      <c r="C9" s="25" t="s">
        <v>12</v>
      </c>
      <c r="D9" s="25" t="s">
        <v>6</v>
      </c>
      <c r="E9" s="25" t="s">
        <v>7</v>
      </c>
      <c r="F9" s="25" t="s">
        <v>8</v>
      </c>
      <c r="G9" s="25" t="s">
        <v>13</v>
      </c>
      <c r="H9" s="25" t="s">
        <v>10</v>
      </c>
      <c r="I9" s="25" t="s">
        <v>11</v>
      </c>
      <c r="J9" s="29">
        <v>-7000.0</v>
      </c>
      <c r="K9" s="29">
        <v>-27331.91</v>
      </c>
    </row>
    <row r="10" spans="2:11" ht="16">
      <c r="B10" s="25" t="s">
        <v>4</v>
      </c>
      <c r="C10" s="25" t="s">
        <v>14</v>
      </c>
      <c r="D10" s="25" t="s">
        <v>15</v>
      </c>
      <c r="E10" s="25" t="s">
        <v>7</v>
      </c>
      <c r="F10" s="25" t="s">
        <v>7</v>
      </c>
      <c r="G10" s="25" t="s">
        <v>16</v>
      </c>
      <c r="H10" s="25" t="s">
        <v>10</v>
      </c>
      <c r="I10" s="25" t="s">
        <v>11</v>
      </c>
      <c r="J10" s="29">
        <v>4902.16</v>
      </c>
      <c r="K10" s="29">
        <v>-22429.75</v>
      </c>
    </row>
    <row r="11" spans="1:10" ht="16">
      <c r="A11" s="36" t="s">
        <v>17</v>
      </c>
      <c r="J11" s="30">
        <f>J7+J8+J9+J10</f>
        <v>-22429.75</v>
      </c>
    </row>
    <row r="12" spans="1:10" ht="16">
      <c r="A12" s="37" t="s">
        <v>18</v>
      </c>
      <c r="J12" s="30">
        <f>J11</f>
        <v>-22429.75</v>
      </c>
    </row>
    <row r="13" spans="2:10" ht="16">
      <c r="B13" s="26" t="s">
        <v>19</v>
      </c>
      <c r="J13" s="30">
        <v>-22429.75</v>
      </c>
    </row>
    <row r="17" spans="1:1" ht="16">
      <c r="A17" s="38" t="s">
        <v>30</v>
      </c>
    </row>
  </sheetData>
  <mergeCells count="4">
    <mergeCell ref="A1:J1"/>
    <mergeCell ref="A2:J2"/>
    <mergeCell ref="A3:J3"/>
    <mergeCell ref="A17:J1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