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</calcChain>
</file>

<file path=xl/sharedStrings.xml><?xml version="1.0" encoding="utf-8"?>
<sst xmlns="http://schemas.openxmlformats.org/spreadsheetml/2006/main" count="80" uniqueCount="80">
  <si>
    <t>Profit and Loss</t>
  </si>
  <si>
    <t>Leslie Ottolenghi</t>
  </si>
  <si>
    <t>January-December, 2025</t>
  </si>
  <si>
    <t>Income</t>
  </si>
  <si>
    <t>AP Deposit</t>
  </si>
  <si>
    <t>Askbot In</t>
  </si>
  <si>
    <t>Consulting Income</t>
  </si>
  <si>
    <t>Payroll  Income</t>
  </si>
  <si>
    <t>Uncategorized Income</t>
  </si>
  <si>
    <t>Total for Income</t>
  </si>
  <si>
    <t>Gross Profit</t>
  </si>
  <si>
    <t>Expenses</t>
  </si>
  <si>
    <t>Advertising and Promotion</t>
  </si>
  <si>
    <t>Askbot Out</t>
  </si>
  <si>
    <t>Automobile Expense</t>
  </si>
  <si>
    <t>Auto Insurance</t>
  </si>
  <si>
    <t>Auto Repairs and Maintenance</t>
  </si>
  <si>
    <t>Total for Automobile Expense</t>
  </si>
  <si>
    <t>Bank Service Charges</t>
  </si>
  <si>
    <t>Charitable Contribution</t>
  </si>
  <si>
    <t>Computer and Internet Expenses</t>
  </si>
  <si>
    <t>Construction Expense</t>
  </si>
  <si>
    <t>Contract Services</t>
  </si>
  <si>
    <t>Cost Segregation Expenses</t>
  </si>
  <si>
    <t>Credit Card Fees</t>
  </si>
  <si>
    <t>Credit Card Payment Expense</t>
  </si>
  <si>
    <t>Dues &amp; Subscriptions</t>
  </si>
  <si>
    <t>Education Expense</t>
  </si>
  <si>
    <t>Entertainment</t>
  </si>
  <si>
    <t>Food/Groceries</t>
  </si>
  <si>
    <t>Ford Lease Payment</t>
  </si>
  <si>
    <t>Health &amp; Beauty</t>
  </si>
  <si>
    <t>HOA Dues</t>
  </si>
  <si>
    <t>Home Furnishing Expense</t>
  </si>
  <si>
    <t>Insurance Expense</t>
  </si>
  <si>
    <t>Health Insurance</t>
  </si>
  <si>
    <t>Insurance</t>
  </si>
  <si>
    <t>Life Insurance Expense</t>
  </si>
  <si>
    <t>Total for Insurance Expense</t>
  </si>
  <si>
    <t>Interest Expense</t>
  </si>
  <si>
    <t>Inv. Advisory Fees</t>
  </si>
  <si>
    <t>License</t>
  </si>
  <si>
    <t>Marketing</t>
  </si>
  <si>
    <t>Meals and Entertainment</t>
  </si>
  <si>
    <t>Medical Expense</t>
  </si>
  <si>
    <t>Other Business Expenses</t>
  </si>
  <si>
    <t>Parking &amp; Tolls</t>
  </si>
  <si>
    <t>Personal Expenses</t>
  </si>
  <si>
    <t>Personal Online Shopping</t>
  </si>
  <si>
    <t>Pest Control</t>
  </si>
  <si>
    <t>Political Contribution</t>
  </si>
  <si>
    <t>Postage &amp; Delivery</t>
  </si>
  <si>
    <t>Professional Fees</t>
  </si>
  <si>
    <t>Property Tax Expense</t>
  </si>
  <si>
    <t>Repairs and Maintenance</t>
  </si>
  <si>
    <t>Security Expense</t>
  </si>
  <si>
    <t>Software Expense</t>
  </si>
  <si>
    <t>Sports &amp; Recreation</t>
  </si>
  <si>
    <t>Storage &amp; Moving Expense</t>
  </si>
  <si>
    <t>Telephone Expense</t>
  </si>
  <si>
    <t>Tools Expense</t>
  </si>
  <si>
    <t>Travel Expense</t>
  </si>
  <si>
    <t>Travel Expense - Contractors</t>
  </si>
  <si>
    <t>Tutoring Expense</t>
  </si>
  <si>
    <t>Uncategorized Expense</t>
  </si>
  <si>
    <t>Utilities</t>
  </si>
  <si>
    <t>Website Expense</t>
  </si>
  <si>
    <t>Total for Expenses</t>
  </si>
  <si>
    <t>Net Operating Income</t>
  </si>
  <si>
    <t>Other Income</t>
  </si>
  <si>
    <t>Interest Income</t>
  </si>
  <si>
    <t>Investment Income</t>
  </si>
  <si>
    <t>Rewards Income</t>
  </si>
  <si>
    <t>Tax Refund</t>
  </si>
  <si>
    <t>Total for Other Income</t>
  </si>
  <si>
    <t>Net Other Income</t>
  </si>
  <si>
    <t>Net Income</t>
  </si>
  <si>
    <t/>
  </si>
  <si>
    <t>Total</t>
  </si>
  <si>
    <t>Accrual Basis Wednesday, May 06, 2026 07:12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</si>
</sst>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83"/>
  <sheetViews>
    <sheetView tabSelected="1" workbookViewId="0" topLeftCell="A1"/>
  </sheetViews>
  <sheetFormatPr defaultColWidth="11.255" defaultRowHeight="16"/>
  <cols>
    <col min="1" max="1" width="26.375" style="32" customWidth="1"/>
    <col min="2" max="2" width="17" style="32" customWidth="1"/>
  </cols>
  <sheetData>
    <row r="1" spans="1:1" ht="16">
      <c r="A1" s="23" t="s">
        <v>0</v>
      </c>
    </row>
    <row r="2" spans="1:1" ht="16">
      <c r="A2" s="24" t="s">
        <v>1</v>
      </c>
    </row>
    <row r="3" spans="1:1" ht="16">
      <c r="A3" s="25" t="s">
        <v>2</v>
      </c>
    </row>
    <row r="5" spans="1:2" ht="16">
      <c r="A5" s="34" t="s">
        <v>77</v>
      </c>
      <c r="B5" s="37" t="s">
        <v>78</v>
      </c>
    </row>
    <row r="6" spans="1:1" ht="16">
      <c r="A6" s="27" t="s">
        <v>3</v>
      </c>
    </row>
    <row r="7" spans="1:2" ht="16">
      <c r="A7" s="28" t="s">
        <v>4</v>
      </c>
      <c r="B7" s="35">
        <v>15107.01</v>
      </c>
    </row>
    <row r="8" spans="1:2" ht="16">
      <c r="A8" s="28" t="s">
        <v>5</v>
      </c>
      <c r="B8" s="35">
        <v>171920.59</v>
      </c>
    </row>
    <row r="9" spans="1:2" ht="16">
      <c r="A9" s="28" t="s">
        <v>6</v>
      </c>
      <c r="B9" s="35">
        <v>10189.9</v>
      </c>
    </row>
    <row r="10" spans="1:2" ht="16">
      <c r="A10" s="28" t="s">
        <v>7</v>
      </c>
      <c r="B10" s="35">
        <v>884635.61</v>
      </c>
    </row>
    <row r="11" spans="1:2" ht="16">
      <c r="A11" s="28" t="s">
        <v>8</v>
      </c>
      <c r="B11" s="35">
        <v>310161.6</v>
      </c>
    </row>
    <row r="12" spans="1:2" ht="16">
      <c r="A12" s="29" t="s">
        <v>9</v>
      </c>
      <c r="B12" s="36">
        <f>B7+B8+B9+B10+B11</f>
        <v>1392014.71</v>
      </c>
    </row>
    <row r="13" spans="1:2" ht="16">
      <c r="A13" s="29" t="s">
        <v>10</v>
      </c>
      <c r="B13" s="36">
        <v>1392014.71</v>
      </c>
    </row>
    <row r="14" spans="1:1" ht="16">
      <c r="A14" s="27" t="s">
        <v>11</v>
      </c>
    </row>
    <row r="15" spans="1:2" ht="16">
      <c r="A15" s="28" t="s">
        <v>12</v>
      </c>
      <c r="B15" s="35">
        <v>299.76</v>
      </c>
    </row>
    <row r="16" spans="1:2" ht="16">
      <c r="A16" s="28" t="s">
        <v>13</v>
      </c>
      <c r="B16" s="35">
        <v>305019.35</v>
      </c>
    </row>
    <row r="17" spans="1:2" ht="16">
      <c r="A17" s="28" t="s">
        <v>14</v>
      </c>
      <c r="B17" s="35">
        <v>3125.2</v>
      </c>
    </row>
    <row r="18" spans="1:2" ht="16">
      <c r="A18" s="30" t="s">
        <v>15</v>
      </c>
      <c r="B18" s="35">
        <v>9594.61</v>
      </c>
    </row>
    <row r="19" spans="1:2" ht="16">
      <c r="A19" s="30" t="s">
        <v>16</v>
      </c>
      <c r="B19" s="35">
        <v>34.57</v>
      </c>
    </row>
    <row r="20" spans="1:2" ht="16">
      <c r="A20" s="31" t="s">
        <v>17</v>
      </c>
      <c r="B20" s="36">
        <f>B17+B18+B19</f>
        <v>12754.380000000001</v>
      </c>
    </row>
    <row r="21" spans="1:2" ht="16">
      <c r="A21" s="28" t="s">
        <v>18</v>
      </c>
      <c r="B21" s="35">
        <v>1875.71</v>
      </c>
    </row>
    <row r="22" spans="1:2" ht="16">
      <c r="A22" s="28" t="s">
        <v>19</v>
      </c>
      <c r="B22" s="35">
        <v>20403.86</v>
      </c>
    </row>
    <row r="23" spans="1:2" ht="16">
      <c r="A23" s="28" t="s">
        <v>20</v>
      </c>
      <c r="B23" s="35">
        <v>1727.83</v>
      </c>
    </row>
    <row r="24" spans="1:2" ht="16">
      <c r="A24" s="28" t="s">
        <v>21</v>
      </c>
      <c r="B24" s="35">
        <v>4211.64</v>
      </c>
    </row>
    <row r="25" spans="1:2" ht="16">
      <c r="A25" s="28" t="s">
        <v>22</v>
      </c>
      <c r="B25" s="35">
        <v>168582.63</v>
      </c>
    </row>
    <row r="26" spans="1:2" ht="16">
      <c r="A26" s="28" t="s">
        <v>23</v>
      </c>
      <c r="B26" s="35">
        <v>3149.4</v>
      </c>
    </row>
    <row r="27" spans="1:2" ht="16">
      <c r="A27" s="28" t="s">
        <v>24</v>
      </c>
      <c r="B27" s="35">
        <v>550.0</v>
      </c>
    </row>
    <row r="28" spans="1:2" ht="16">
      <c r="A28" s="28" t="s">
        <v>25</v>
      </c>
      <c r="B28" s="35">
        <v>587984.42</v>
      </c>
    </row>
    <row r="29" spans="1:2" ht="16">
      <c r="A29" s="28" t="s">
        <v>26</v>
      </c>
      <c r="B29" s="35">
        <v>12048.98</v>
      </c>
    </row>
    <row r="30" spans="1:2" ht="16">
      <c r="A30" s="28" t="s">
        <v>27</v>
      </c>
      <c r="B30" s="35">
        <v>7489.75</v>
      </c>
    </row>
    <row r="31" spans="1:2" ht="16">
      <c r="A31" s="28" t="s">
        <v>28</v>
      </c>
      <c r="B31" s="35">
        <v>14624.91</v>
      </c>
    </row>
    <row r="32" spans="1:2" ht="16">
      <c r="A32" s="28" t="s">
        <v>29</v>
      </c>
      <c r="B32" s="35">
        <v>41.95</v>
      </c>
    </row>
    <row r="33" spans="1:2" ht="16">
      <c r="A33" s="28" t="s">
        <v>30</v>
      </c>
      <c r="B33" s="35">
        <v>2383.19</v>
      </c>
    </row>
    <row r="34" spans="1:2" ht="16">
      <c r="A34" s="28" t="s">
        <v>31</v>
      </c>
      <c r="B34" s="35">
        <v>105.0</v>
      </c>
    </row>
    <row r="35" spans="1:2" ht="16">
      <c r="A35" s="28" t="s">
        <v>32</v>
      </c>
      <c r="B35" s="35">
        <v>75.0</v>
      </c>
    </row>
    <row r="36" spans="1:2" ht="16">
      <c r="A36" s="28" t="s">
        <v>33</v>
      </c>
      <c r="B36" s="35">
        <v>5134.04</v>
      </c>
    </row>
    <row r="37" spans="1:2" ht="16">
      <c r="A37" s="28" t="s">
        <v>34</v>
      </c>
      <c r="B37" s="35">
        <v>2890.05</v>
      </c>
    </row>
    <row r="38" spans="1:2" ht="16">
      <c r="A38" s="30" t="s">
        <v>35</v>
      </c>
      <c r="B38" s="35">
        <v>826.04</v>
      </c>
    </row>
    <row r="39" spans="1:2" ht="16">
      <c r="A39" s="30" t="s">
        <v>36</v>
      </c>
      <c r="B39" s="35">
        <v>9.95</v>
      </c>
    </row>
    <row r="40" spans="1:2" ht="16">
      <c r="A40" s="30" t="s">
        <v>37</v>
      </c>
      <c r="B40" s="35">
        <v>178358.88</v>
      </c>
    </row>
    <row r="41" spans="1:2" ht="16">
      <c r="A41" s="31" t="s">
        <v>38</v>
      </c>
      <c r="B41" s="36">
        <f>B37+B38+B39+B40</f>
        <v>182084.92</v>
      </c>
    </row>
    <row r="42" spans="1:2" ht="16">
      <c r="A42" s="28" t="s">
        <v>39</v>
      </c>
      <c r="B42" s="35">
        <v>8850.96</v>
      </c>
    </row>
    <row r="43" spans="1:2" ht="16">
      <c r="A43" s="28" t="s">
        <v>40</v>
      </c>
      <c r="B43" s="35">
        <v>17633.07</v>
      </c>
    </row>
    <row r="44" spans="1:2" ht="16">
      <c r="A44" s="28" t="s">
        <v>41</v>
      </c>
      <c r="B44" s="35">
        <v>204.0</v>
      </c>
    </row>
    <row r="45" spans="1:2" ht="16">
      <c r="A45" s="28" t="s">
        <v>42</v>
      </c>
      <c r="B45" s="35">
        <v>1996.81</v>
      </c>
    </row>
    <row r="46" spans="1:2" ht="16">
      <c r="A46" s="28" t="s">
        <v>43</v>
      </c>
      <c r="B46" s="35">
        <v>13684.09</v>
      </c>
    </row>
    <row r="47" spans="1:2" ht="16">
      <c r="A47" s="28" t="s">
        <v>44</v>
      </c>
      <c r="B47" s="35">
        <v>470.36</v>
      </c>
    </row>
    <row r="48" spans="1:2" ht="16">
      <c r="A48" s="28" t="s">
        <v>45</v>
      </c>
      <c r="B48" s="35">
        <v>622.0</v>
      </c>
    </row>
    <row r="49" spans="1:2" ht="16">
      <c r="A49" s="28" t="s">
        <v>46</v>
      </c>
      <c r="B49" s="35">
        <v>347.22</v>
      </c>
    </row>
    <row r="50" spans="1:2" ht="16">
      <c r="A50" s="28" t="s">
        <v>47</v>
      </c>
      <c r="B50" s="35">
        <v>98276.37</v>
      </c>
    </row>
    <row r="51" spans="1:2" ht="16">
      <c r="A51" s="28" t="s">
        <v>48</v>
      </c>
      <c r="B51" s="35">
        <v>488.93</v>
      </c>
    </row>
    <row r="52" spans="1:2" ht="16">
      <c r="A52" s="28" t="s">
        <v>49</v>
      </c>
      <c r="B52" s="35">
        <v>470.0</v>
      </c>
    </row>
    <row r="53" spans="1:2" ht="16">
      <c r="A53" s="28" t="s">
        <v>50</v>
      </c>
      <c r="B53" s="35">
        <v>385.0</v>
      </c>
    </row>
    <row r="54" spans="1:2" ht="16">
      <c r="A54" s="28" t="s">
        <v>51</v>
      </c>
      <c r="B54" s="35">
        <v>135.38</v>
      </c>
    </row>
    <row r="55" spans="1:2" ht="16">
      <c r="A55" s="28" t="s">
        <v>52</v>
      </c>
      <c r="B55" s="35">
        <v>50.13</v>
      </c>
    </row>
    <row r="56" spans="1:2" ht="16">
      <c r="A56" s="28" t="s">
        <v>53</v>
      </c>
      <c r="B56" s="35">
        <v>24924.1</v>
      </c>
    </row>
    <row r="57" spans="1:2" ht="16">
      <c r="A57" s="28" t="s">
        <v>54</v>
      </c>
      <c r="B57" s="35">
        <v>2007.18</v>
      </c>
    </row>
    <row r="58" spans="1:2" ht="16">
      <c r="A58" s="28" t="s">
        <v>55</v>
      </c>
      <c r="B58" s="35">
        <v>558.0</v>
      </c>
    </row>
    <row r="59" spans="1:2" ht="16">
      <c r="A59" s="28" t="s">
        <v>56</v>
      </c>
      <c r="B59" s="35">
        <v>8756.07</v>
      </c>
    </row>
    <row r="60" spans="1:2" ht="16">
      <c r="A60" s="28" t="s">
        <v>57</v>
      </c>
      <c r="B60" s="35">
        <v>193.49</v>
      </c>
    </row>
    <row r="61" spans="1:2" ht="16">
      <c r="A61" s="28" t="s">
        <v>58</v>
      </c>
      <c r="B61" s="35">
        <v>10861.32</v>
      </c>
    </row>
    <row r="62" spans="1:2" ht="16">
      <c r="A62" s="28" t="s">
        <v>59</v>
      </c>
      <c r="B62" s="35">
        <v>5425.96</v>
      </c>
    </row>
    <row r="63" spans="1:2" ht="16">
      <c r="A63" s="28" t="s">
        <v>60</v>
      </c>
      <c r="B63" s="35">
        <v>451.61</v>
      </c>
    </row>
    <row r="64" spans="1:2" ht="16">
      <c r="A64" s="28" t="s">
        <v>61</v>
      </c>
      <c r="B64" s="35">
        <v>36721.21</v>
      </c>
    </row>
    <row r="65" spans="1:2" ht="16">
      <c r="A65" s="28" t="s">
        <v>62</v>
      </c>
      <c r="B65" s="35">
        <v>1672.3</v>
      </c>
    </row>
    <row r="66" spans="1:2" ht="16">
      <c r="A66" s="28" t="s">
        <v>63</v>
      </c>
      <c r="B66" s="35">
        <v>160.0</v>
      </c>
    </row>
    <row r="67" spans="1:2" ht="16">
      <c r="A67" s="28" t="s">
        <v>64</v>
      </c>
      <c r="B67" s="35">
        <v>595.0</v>
      </c>
    </row>
    <row r="68" spans="1:2" ht="16">
      <c r="A68" s="28" t="s">
        <v>65</v>
      </c>
      <c r="B68" s="35">
        <v>4754.88</v>
      </c>
    </row>
    <row r="69" spans="1:2" ht="16">
      <c r="A69" s="28" t="s">
        <v>66</v>
      </c>
      <c r="B69" s="35">
        <v>13688.47</v>
      </c>
    </row>
    <row r="70" spans="1:2" ht="16">
      <c r="A70" s="29" t="s">
        <v>67</v>
      </c>
      <c r="B70" s="36">
        <f>B15+B16+B20+B21+B22+B23+B24+B25+B26+B27+B28+B29+B30+B31+B32+B33+B34+B35+B36+B41+B42+B43+B44+B45+B46+B47+B48+B49+B50+B51+B52+B53+B54+B55+B56+B57+B58+B59+B60+B61+B62+B63+B64+B65+B66+B67+B68+B69</f>
        <v>1584930.63</v>
      </c>
    </row>
    <row r="71" spans="1:2" ht="16">
      <c r="A71" s="29" t="s">
        <v>68</v>
      </c>
      <c r="B71" s="36">
        <v>-192915.91999999993</v>
      </c>
    </row>
    <row r="72" spans="1:1" ht="16">
      <c r="A72" s="27" t="s">
        <v>69</v>
      </c>
    </row>
    <row r="73" spans="1:2" ht="16">
      <c r="A73" s="28" t="s">
        <v>70</v>
      </c>
      <c r="B73" s="35">
        <v>5.36</v>
      </c>
    </row>
    <row r="74" spans="1:2" ht="16">
      <c r="A74" s="28" t="s">
        <v>71</v>
      </c>
      <c r="B74" s="35">
        <v>272692.0</v>
      </c>
    </row>
    <row r="75" spans="1:2" ht="16">
      <c r="A75" s="28" t="s">
        <v>72</v>
      </c>
      <c r="B75" s="35">
        <v>1433.35</v>
      </c>
    </row>
    <row r="76" spans="1:2" ht="16">
      <c r="A76" s="28" t="s">
        <v>73</v>
      </c>
      <c r="B76" s="35">
        <v>16027.2</v>
      </c>
    </row>
    <row r="77" spans="1:2" ht="16">
      <c r="A77" s="29" t="s">
        <v>74</v>
      </c>
      <c r="B77" s="36">
        <f>B73+B74+B75+B76</f>
        <v>290157.91</v>
      </c>
    </row>
    <row r="78" spans="1:2" ht="16">
      <c r="A78" s="29" t="s">
        <v>75</v>
      </c>
      <c r="B78" s="36">
        <v>290157.91</v>
      </c>
    </row>
    <row r="79" spans="1:2" ht="16">
      <c r="A79" s="29" t="s">
        <v>76</v>
      </c>
      <c r="B79" s="36">
        <v>97241.99000000005</v>
      </c>
    </row>
    <row r="83" spans="1:1" ht="16">
      <c r="A83" s="38" t="s">
        <v>79</v>
      </c>
    </row>
  </sheetData>
  <mergeCells count="4">
    <mergeCell ref="A1:B1"/>
    <mergeCell ref="A2:B2"/>
    <mergeCell ref="A3:B3"/>
    <mergeCell ref="A83:B8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