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103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kumar97/dev/teps/app/src/test/resources/CrbReportsPlugin/Template/"/>
    </mc:Choice>
  </mc:AlternateContent>
  <bookViews>
    <workbookView xWindow="3880" yWindow="2200" windowWidth="28040" windowHeight="17440" activeTab="0"/>
  </bookViews>
  <sheets>
    <sheet name="Sheet1" sheetId="1" r:id="rId2"/>
  </sheets>
  <definedNames/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4" i="1" l="1"/>
</calcChain>
</file>

<file path=xl/sharedStrings.xml><?xml version="1.0" encoding="utf-8"?>
<sst xmlns="http://schemas.openxmlformats.org/spreadsheetml/2006/main" count="80" uniqueCount="80">
  <si>
    <t>Afton Electric, LLC</t>
  </si>
  <si>
    <t>A/R Aging Summary Report</t>
  </si>
  <si>
    <t>As of May 13, 2026</t>
  </si>
  <si>
    <t>Adriana Hernandez</t>
  </si>
  <si>
    <t>Al</t>
  </si>
  <si>
    <t>Amanda Mobley</t>
  </si>
  <si>
    <t>Audry Nelson</t>
  </si>
  <si>
    <t>Blanca Ramirez</t>
  </si>
  <si>
    <t>Blase Morales</t>
  </si>
  <si>
    <t>Bobby Husky</t>
  </si>
  <si>
    <t>Carolyn Gnam</t>
  </si>
  <si>
    <t>Charles Meeks</t>
  </si>
  <si>
    <t>Chelsea Saldana</t>
  </si>
  <si>
    <t>Christ Presbyterian church null</t>
  </si>
  <si>
    <t>Corbin null</t>
  </si>
  <si>
    <t>Daniel Rivera</t>
  </si>
  <si>
    <t>Darcy</t>
  </si>
  <si>
    <t>Darrell Evans</t>
  </si>
  <si>
    <t>David Altenhoff</t>
  </si>
  <si>
    <t>Debra Hazle</t>
  </si>
  <si>
    <t>Dora caberara2105354387</t>
  </si>
  <si>
    <t>Falcon ridge null</t>
  </si>
  <si>
    <t>Fermin</t>
  </si>
  <si>
    <t>Gabe</t>
  </si>
  <si>
    <t>Gary Glen</t>
  </si>
  <si>
    <t>Gina Giebel</t>
  </si>
  <si>
    <t>Greg McGehee</t>
  </si>
  <si>
    <t>Jake null</t>
  </si>
  <si>
    <t>Jay Trick</t>
  </si>
  <si>
    <t>Jean Autrey</t>
  </si>
  <si>
    <t>Jeff Hazel</t>
  </si>
  <si>
    <t>Jim  Martinson</t>
  </si>
  <si>
    <t>Jim Martinson</t>
  </si>
  <si>
    <t>Wood Stone 305</t>
  </si>
  <si>
    <t>Total for Jim Martinson</t>
  </si>
  <si>
    <t>Jimmy Martinson</t>
  </si>
  <si>
    <t>Joe Ange</t>
  </si>
  <si>
    <t>John Borbon</t>
  </si>
  <si>
    <t>Kassandra Gesse</t>
  </si>
  <si>
    <t>Kevin Sherrill</t>
  </si>
  <si>
    <t>Linda Redo</t>
  </si>
  <si>
    <t>Lorrie Jaquez</t>
  </si>
  <si>
    <t>Mac McIntire</t>
  </si>
  <si>
    <t>Marion Jacob</t>
  </si>
  <si>
    <t>Mary Anne</t>
  </si>
  <si>
    <t>Mary Herff</t>
  </si>
  <si>
    <t>Melissa Barrett</t>
  </si>
  <si>
    <t>Melissa Packard</t>
  </si>
  <si>
    <t>Meredith Simmons</t>
  </si>
  <si>
    <t>Michael Storm</t>
  </si>
  <si>
    <t>Miguel</t>
  </si>
  <si>
    <t>Mike Fischer</t>
  </si>
  <si>
    <t>Mike Frontz2104149047</t>
  </si>
  <si>
    <t>Mufliac null</t>
  </si>
  <si>
    <t>Nannette Prinsep</t>
  </si>
  <si>
    <t>Pamela Millard</t>
  </si>
  <si>
    <t>Pat Tons</t>
  </si>
  <si>
    <t>Ralph</t>
  </si>
  <si>
    <t>Rick Ray</t>
  </si>
  <si>
    <t>Rio Marcantonio</t>
  </si>
  <si>
    <t>Scott Weaver</t>
  </si>
  <si>
    <t>Seth Weatherlynull</t>
  </si>
  <si>
    <t>Sharon Hudson2104870560</t>
  </si>
  <si>
    <t>Shebin Sam</t>
  </si>
  <si>
    <t>Stephanie Dittmar null</t>
  </si>
  <si>
    <t>Steven Williams</t>
  </si>
  <si>
    <t>Tamara Black</t>
  </si>
  <si>
    <t>Tara Rubio</t>
  </si>
  <si>
    <t>Vincent Harrold</t>
  </si>
  <si>
    <t>Wesley Studdard</t>
  </si>
  <si>
    <t>White Stallion Builders</t>
  </si>
  <si>
    <t>TOTAL</t>
  </si>
  <si>
    <t/>
  </si>
  <si>
    <t>CURRENT</t>
  </si>
  <si>
    <t>1 - 30</t>
  </si>
  <si>
    <t>31 - 60</t>
  </si>
  <si>
    <t>61 - 90</t>
  </si>
  <si>
    <t>91 AND OVER</t>
  </si>
  <si>
    <t>Total</t>
  </si>
  <si>
    <t xml:space="preserve"> Wednesday, May 13, 2026 08:20 AM GMT-05:00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</si>
</sst>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7" formatCode="$#,##0.00"/>
    <numFmt numFmtId="178" formatCode="#,##0.00"/>
  </numFmts>
  <fonts count="9">
    <font>
      <sz val="12"/>
      <color theme="1"/>
      <name val="Calibri"/>
      <family val="2"/>
      <scheme val="minor"/>
    </font>
    <font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</border>
    <border>
      <left/>
      <right/>
      <top style="thin">
        <color auto="1"/>
      </top>
      <bottom/>
    </border>
  </borders>
  <cellStyleXfs count="23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2" fillId="0" borderId="1">
      <alignment/>
      <protection/>
    </xf>
    <xf numFmtId="0" fontId="2" fillId="0" borderId="0">
      <alignment/>
      <protection/>
    </xf>
    <xf numFmtId="0" fontId="2" fillId="0" borderId="2">
      <alignment/>
      <protection/>
    </xf>
  </cellStyleXfs>
  <cellXfs count="42">
    <xf numFmtId="0" fontId="0" fillId="0" borderId="0" xfId="0"/>
    <xf numFmtId="0" fontId="2" fillId="0" borderId="0" xfId="0" applyFon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178" fontId="0" fillId="0" borderId="0" xfId="0" applyNumberFormat="1"/>
    <xf numFmtId="178" fontId="3" fillId="0" borderId="0" xfId="0" applyNumberFormat="1" applyFont="1"/>
    <xf numFmtId="0" fontId="3" fillId="0" borderId="0" xfId="0" applyFont="1"/>
    <xf numFmtId="0" fontId="0" fillId="0" borderId="0" xfId="0" applyAlignment="1">
      <alignment horizontal="left" indent="1"/>
    </xf>
    <xf numFmtId="0" fontId="3" fillId="0" borderId="0" xfId="0" applyFont="1" applyAlignment="1">
      <alignment horizontal="left" indent="1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177" fontId="0" fillId="0" borderId="0" xfId="0" applyNumberFormat="1"/>
    <xf numFmtId="177" fontId="2" fillId="0" borderId="0" xfId="0" applyNumberFormat="1" applyFont="1"/>
    <xf numFmtId="177" fontId="2" fillId="0" borderId="2" xfId="0" applyNumberFormat="1" applyFont="1" applyBorder="1"/>
    <xf numFmtId="177" fontId="4" fillId="0" borderId="2" xfId="0" applyNumberFormat="1" applyFont="1" applyBorder="1"/>
    <xf numFmtId="178" fontId="2" fillId="0" borderId="0" xfId="0" applyNumberFormat="1" applyFont="1"/>
    <xf numFmtId="178" fontId="2" fillId="0" borderId="2" xfId="0" applyNumberFormat="1" applyFont="1" applyBorder="1"/>
    <xf numFmtId="178" fontId="4" fillId="0" borderId="2" xfId="0" applyNumberFormat="1" applyFont="1" applyBorder="1"/>
    <xf numFmtId="0" fontId="2" fillId="0" borderId="2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2" fillId="0" borderId="1" xfId="20">
      <alignment/>
      <protection/>
    </xf>
    <xf numFmtId="0" fontId="5" fillId="0" borderId="1" xfId="20" applyFont="1">
      <alignment/>
      <protection/>
    </xf>
    <xf numFmtId="0" fontId="8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5" fillId="0" borderId="1" xfId="20" applyFont="1" applyAlignment="1">
      <alignment wrapText="1"/>
      <protection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 wrapText="1" indent="1"/>
    </xf>
    <xf numFmtId="0" fontId="4" fillId="0" borderId="0" xfId="0" applyFont="1" applyAlignment="1">
      <alignment horizontal="left" wrapText="1"/>
    </xf>
    <xf numFmtId="0" fontId="4" fillId="0" borderId="2" xfId="0" applyFont="1" applyBorder="1" applyAlignment="1">
      <alignment horizontal="left" wrapText="1"/>
    </xf>
    <xf numFmtId="0" fontId="0" fillId="0" borderId="0" xfId="0" applyAlignment="1">
      <alignment wrapText="1"/>
    </xf>
    <xf numFmtId="0" fontId="5" fillId="0" borderId="1" xfId="20" applyFont="1" applyBorder="1" applyAlignment="1">
      <alignment wrapText="1"/>
      <protection/>
    </xf>
    <xf numFmtId="0" fontId="5" fillId="0" borderId="1" xfId="20" applyFont="1" applyBorder="1" applyAlignment="1">
      <alignment horizontal="center" wrapText="1"/>
      <protection/>
    </xf>
    <xf numFmtId="0" fontId="3" fillId="0" borderId="0" xfId="0" applyFont="1" applyAlignment="1">
      <alignment wrapText="1"/>
    </xf>
    <xf numFmtId="178" fontId="3" fillId="0" borderId="0" xfId="0" applyNumberFormat="1" applyFont="1" applyAlignment="1">
      <alignment wrapText="1"/>
    </xf>
    <xf numFmtId="178" fontId="4" fillId="0" borderId="2" xfId="0" applyNumberFormat="1" applyFont="1" applyBorder="1" applyAlignment="1">
      <alignment wrapText="1"/>
    </xf>
    <xf numFmtId="0" fontId="5" fillId="0" borderId="1" xfId="20" applyFont="1" applyAlignment="1">
      <alignment horizontal="center" wrapText="1"/>
      <protection/>
    </xf>
    <xf numFmtId="177" fontId="4" fillId="0" borderId="2" xfId="0" applyNumberFormat="1" applyFont="1" applyBorder="1" applyAlignment="1">
      <alignment wrapText="1"/>
    </xf>
    <xf numFmtId="0" fontId="3" fillId="0" borderId="0" xfId="0" applyFont="1" applyAlignment="1">
      <alignment horizontal="center" wrapText="1"/>
    </xf>
  </cellXfs>
  <cellStyles count="9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  <cellStyle name="HeaderCellStyle" xfId="20"/>
    <cellStyle name="GroupedCellStyle" xfId="21"/>
    <cellStyle name="TotalCellStyle" xfId="2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theme" Target="theme/theme1.xml" /><Relationship Id="rId2" Type="http://schemas.openxmlformats.org/officeDocument/2006/relationships/worksheet" Target="worksheets/sheet1.xml" /><Relationship Id="rId3" Type="http://schemas.openxmlformats.org/officeDocument/2006/relationships/styles" Target="styles.xml" /><Relationship Id="rId4" Type="http://schemas.openxmlformats.org/officeDocument/2006/relationships/sharedStrings" Target="sharedStrings.xml" /><Relationship Id="rId5" Type="http://schemas.openxmlformats.org/officeDocument/2006/relationships/calcChain" Target="calcChain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r="http://schemas.microsoft.com/office/spreadsheetml/2014/revision" xmlns:x14ac="http://schemas.microsoft.com/office/spreadsheetml/2009/9/ac" xmlns:xr2="http://schemas.microsoft.com/office/spreadsheetml/2015/revision2" xmlns:xr3="http://schemas.microsoft.com/office/spreadsheetml/2016/revision3" mc:Ignorable="x14ac xr xr2 xr3" xr:uid="{8D4B3FEF-A70D-B944-82F4-C9836B181100}">
  <dimension ref="A1:G78"/>
  <sheetViews>
    <sheetView tabSelected="1" workbookViewId="0" topLeftCell="A1"/>
  </sheetViews>
  <sheetFormatPr defaultColWidth="11.255" defaultRowHeight="16"/>
  <cols>
    <col min="1" max="1" width="27.25" style="33" customWidth="1"/>
    <col min="2" max="3" width="7.5" style="33" customWidth="1"/>
    <col min="4" max="4" width="16.125" style="33" customWidth="1"/>
    <col min="5" max="5" width="7.5" style="33" customWidth="1"/>
    <col min="6" max="6" width="10.125" style="33" customWidth="1"/>
    <col min="7" max="7" width="16.125" style="33" customWidth="1"/>
  </cols>
  <sheetData>
    <row r="1" spans="1:1" ht="16">
      <c r="A1" s="25" t="s">
        <v>0</v>
      </c>
    </row>
    <row r="2" spans="1:1" ht="16">
      <c r="A2" s="26" t="s">
        <v>1</v>
      </c>
    </row>
    <row r="3" spans="1:1" ht="16">
      <c r="A3" s="27" t="s">
        <v>2</v>
      </c>
    </row>
    <row r="5" spans="1:7" ht="16">
      <c r="A5" s="35" t="s">
        <v>72</v>
      </c>
      <c r="B5" s="39" t="s">
        <v>73</v>
      </c>
      <c r="C5" s="39" t="s">
        <v>74</v>
      </c>
      <c r="D5" s="39" t="s">
        <v>75</v>
      </c>
      <c r="E5" s="39" t="s">
        <v>76</v>
      </c>
      <c r="F5" s="39" t="s">
        <v>77</v>
      </c>
      <c r="G5" s="39" t="s">
        <v>78</v>
      </c>
    </row>
    <row r="6" spans="1:7" ht="16">
      <c r="A6" s="29" t="s">
        <v>3</v>
      </c>
      <c r="B6" s="36"/>
      <c r="C6" s="36"/>
      <c r="D6" s="36"/>
      <c r="E6" s="36"/>
      <c r="F6" s="37">
        <v>1088.0</v>
      </c>
      <c r="G6" s="37">
        <f>B6+C6+D6+E6+F6</f>
        <v>1088.0</v>
      </c>
    </row>
    <row r="7" spans="1:7" ht="16">
      <c r="A7" s="29" t="s">
        <v>4</v>
      </c>
      <c r="B7" s="36"/>
      <c r="C7" s="36"/>
      <c r="D7" s="36"/>
      <c r="E7" s="36"/>
      <c r="F7" s="37">
        <v>1261.0</v>
      </c>
      <c r="G7" s="37">
        <f>B7+C7+D7+E7+F7</f>
        <v>1261.0</v>
      </c>
    </row>
    <row r="8" spans="1:7" ht="16">
      <c r="A8" s="29" t="s">
        <v>5</v>
      </c>
      <c r="B8" s="36"/>
      <c r="C8" s="36"/>
      <c r="D8" s="36"/>
      <c r="E8" s="36"/>
      <c r="F8" s="37">
        <v>1337.91</v>
      </c>
      <c r="G8" s="37">
        <f>B8+C8+D8+E8+F8</f>
        <v>1337.91</v>
      </c>
    </row>
    <row r="9" spans="1:7" ht="16">
      <c r="A9" s="29" t="s">
        <v>6</v>
      </c>
      <c r="B9" s="36"/>
      <c r="C9" s="37">
        <v>235.0</v>
      </c>
      <c r="D9" s="36"/>
      <c r="E9" s="37">
        <v>2906.0</v>
      </c>
      <c r="F9" s="37">
        <v>7019.85</v>
      </c>
      <c r="G9" s="37">
        <f>B9+C9+D9+E9+F9</f>
        <v>10160.85</v>
      </c>
    </row>
    <row r="10" spans="1:7" ht="16">
      <c r="A10" s="29" t="s">
        <v>7</v>
      </c>
      <c r="B10" s="36"/>
      <c r="C10" s="36"/>
      <c r="D10" s="36"/>
      <c r="E10" s="37">
        <v>1814.0</v>
      </c>
      <c r="F10" s="36"/>
      <c r="G10" s="37">
        <f>B10+C10+D10+E10+F10</f>
        <v>1814.0</v>
      </c>
    </row>
    <row r="11" spans="1:7" ht="16">
      <c r="A11" s="29" t="s">
        <v>8</v>
      </c>
      <c r="B11" s="37">
        <v>970.0</v>
      </c>
      <c r="C11" s="36"/>
      <c r="D11" s="36"/>
      <c r="E11" s="36"/>
      <c r="F11" s="36"/>
      <c r="G11" s="37">
        <f>B11+C11+D11+E11+F11</f>
        <v>970.0</v>
      </c>
    </row>
    <row r="12" spans="1:7" ht="16">
      <c r="A12" s="29" t="s">
        <v>9</v>
      </c>
      <c r="B12" s="36"/>
      <c r="C12" s="36"/>
      <c r="D12" s="36"/>
      <c r="E12" s="36"/>
      <c r="F12" s="37">
        <v>0.14</v>
      </c>
      <c r="G12" s="37">
        <f>B12+C12+D12+E12+F12</f>
        <v>0.14</v>
      </c>
    </row>
    <row r="13" spans="1:7" ht="16">
      <c r="A13" s="29" t="s">
        <v>10</v>
      </c>
      <c r="B13" s="36"/>
      <c r="C13" s="36"/>
      <c r="D13" s="37">
        <v>450.0</v>
      </c>
      <c r="E13" s="36"/>
      <c r="F13" s="36"/>
      <c r="G13" s="37">
        <f>B13+C13+D13+E13+F13</f>
        <v>450.0</v>
      </c>
    </row>
    <row r="14" spans="1:7" ht="16">
      <c r="A14" s="29" t="s">
        <v>11</v>
      </c>
      <c r="B14" s="36"/>
      <c r="C14" s="36"/>
      <c r="D14" s="36"/>
      <c r="E14" s="37">
        <v>670.0</v>
      </c>
      <c r="F14" s="36"/>
      <c r="G14" s="37">
        <f>B14+C14+D14+E14+F14</f>
        <v>670.0</v>
      </c>
    </row>
    <row r="15" spans="1:7" ht="16">
      <c r="A15" s="29" t="s">
        <v>12</v>
      </c>
      <c r="B15" s="36"/>
      <c r="C15" s="37">
        <v>2558.0</v>
      </c>
      <c r="D15" s="36"/>
      <c r="E15" s="37">
        <v>508.0</v>
      </c>
      <c r="F15" s="37">
        <v>7045.0</v>
      </c>
      <c r="G15" s="37">
        <f>B15+C15+D15+E15+F15</f>
        <v>10111.0</v>
      </c>
    </row>
    <row r="16" spans="1:7" ht="16">
      <c r="A16" s="29" t="s">
        <v>13</v>
      </c>
      <c r="B16" s="36"/>
      <c r="C16" s="37">
        <v>280.0</v>
      </c>
      <c r="D16" s="36"/>
      <c r="E16" s="36"/>
      <c r="F16" s="36"/>
      <c r="G16" s="37">
        <f>B16+C16+D16+E16+F16</f>
        <v>280.0</v>
      </c>
    </row>
    <row r="17" spans="1:7" ht="16">
      <c r="A17" s="29" t="s">
        <v>14</v>
      </c>
      <c r="B17" s="36"/>
      <c r="C17" s="36"/>
      <c r="D17" s="36"/>
      <c r="E17" s="37">
        <v>270.0</v>
      </c>
      <c r="F17" s="37">
        <v>13000.0</v>
      </c>
      <c r="G17" s="37">
        <f>B17+C17+D17+E17+F17</f>
        <v>13270.0</v>
      </c>
    </row>
    <row r="18" spans="1:7" ht="16">
      <c r="A18" s="29" t="s">
        <v>15</v>
      </c>
      <c r="B18" s="37">
        <v>391.0</v>
      </c>
      <c r="C18" s="37">
        <v>254.0</v>
      </c>
      <c r="D18" s="37">
        <v>1338.0</v>
      </c>
      <c r="E18" s="37">
        <v>2665.0</v>
      </c>
      <c r="F18" s="37">
        <v>5060.35</v>
      </c>
      <c r="G18" s="37">
        <f>B18+C18+D18+E18+F18</f>
        <v>9708.35</v>
      </c>
    </row>
    <row r="19" spans="1:7" ht="16">
      <c r="A19" s="29" t="s">
        <v>16</v>
      </c>
      <c r="B19" s="36"/>
      <c r="C19" s="36"/>
      <c r="D19" s="36"/>
      <c r="E19" s="36"/>
      <c r="F19" s="37">
        <v>2595.0</v>
      </c>
      <c r="G19" s="37">
        <f>B19+C19+D19+E19+F19</f>
        <v>2595.0</v>
      </c>
    </row>
    <row r="20" spans="1:7" ht="16">
      <c r="A20" s="29" t="s">
        <v>17</v>
      </c>
      <c r="B20" s="36"/>
      <c r="C20" s="36"/>
      <c r="D20" s="36"/>
      <c r="E20" s="36"/>
      <c r="F20" s="37">
        <v>1317.0</v>
      </c>
      <c r="G20" s="37">
        <f>B20+C20+D20+E20+F20</f>
        <v>1317.0</v>
      </c>
    </row>
    <row r="21" spans="1:7" ht="16">
      <c r="A21" s="29" t="s">
        <v>18</v>
      </c>
      <c r="B21" s="37">
        <v>262.0</v>
      </c>
      <c r="C21" s="36"/>
      <c r="D21" s="36"/>
      <c r="E21" s="36"/>
      <c r="F21" s="36"/>
      <c r="G21" s="37">
        <f>B21+C21+D21+E21+F21</f>
        <v>262.0</v>
      </c>
    </row>
    <row r="22" spans="1:7" ht="16">
      <c r="A22" s="29" t="s">
        <v>19</v>
      </c>
      <c r="B22" s="36"/>
      <c r="C22" s="36"/>
      <c r="D22" s="36"/>
      <c r="E22" s="36"/>
      <c r="F22" s="37">
        <v>-31.1</v>
      </c>
      <c r="G22" s="37">
        <f>B22+C22+D22+E22+F22</f>
        <v>-31.1</v>
      </c>
    </row>
    <row r="23" spans="1:7" ht="16">
      <c r="A23" s="29" t="s">
        <v>20</v>
      </c>
      <c r="B23" s="36"/>
      <c r="C23" s="36"/>
      <c r="D23" s="36"/>
      <c r="E23" s="36"/>
      <c r="F23" s="37">
        <v>90.0</v>
      </c>
      <c r="G23" s="37">
        <f>B23+C23+D23+E23+F23</f>
        <v>90.0</v>
      </c>
    </row>
    <row r="24" spans="1:7" ht="16">
      <c r="A24" s="29" t="s">
        <v>21</v>
      </c>
      <c r="B24" s="36"/>
      <c r="C24" s="36"/>
      <c r="D24" s="36"/>
      <c r="E24" s="36"/>
      <c r="F24" s="37">
        <v>830.0</v>
      </c>
      <c r="G24" s="37">
        <f>B24+C24+D24+E24+F24</f>
        <v>830.0</v>
      </c>
    </row>
    <row r="25" spans="1:7" ht="16">
      <c r="A25" s="29" t="s">
        <v>22</v>
      </c>
      <c r="B25" s="36"/>
      <c r="C25" s="36"/>
      <c r="D25" s="36"/>
      <c r="E25" s="37">
        <v>363.0</v>
      </c>
      <c r="F25" s="36"/>
      <c r="G25" s="37">
        <f>B25+C25+D25+E25+F25</f>
        <v>363.0</v>
      </c>
    </row>
    <row r="26" spans="1:7" ht="16">
      <c r="A26" s="29" t="s">
        <v>23</v>
      </c>
      <c r="B26" s="36"/>
      <c r="C26" s="36"/>
      <c r="D26" s="37">
        <v>231.0</v>
      </c>
      <c r="E26" s="36"/>
      <c r="F26" s="36"/>
      <c r="G26" s="37">
        <f>B26+C26+D26+E26+F26</f>
        <v>231.0</v>
      </c>
    </row>
    <row r="27" spans="1:7" ht="16">
      <c r="A27" s="29" t="s">
        <v>24</v>
      </c>
      <c r="B27" s="37">
        <v>218.5</v>
      </c>
      <c r="C27" s="36"/>
      <c r="D27" s="36"/>
      <c r="E27" s="36"/>
      <c r="F27" s="36"/>
      <c r="G27" s="37">
        <f>B27+C27+D27+E27+F27</f>
        <v>218.5</v>
      </c>
    </row>
    <row r="28" spans="1:7" ht="16">
      <c r="A28" s="29" t="s">
        <v>25</v>
      </c>
      <c r="B28" s="36"/>
      <c r="C28" s="36"/>
      <c r="D28" s="37">
        <v>235.0</v>
      </c>
      <c r="E28" s="37">
        <v>436.0</v>
      </c>
      <c r="F28" s="36"/>
      <c r="G28" s="37">
        <f>B28+C28+D28+E28+F28</f>
        <v>671.0</v>
      </c>
    </row>
    <row r="29" spans="1:7" ht="16">
      <c r="A29" s="29" t="s">
        <v>26</v>
      </c>
      <c r="B29" s="36"/>
      <c r="C29" s="37">
        <v>2773.0</v>
      </c>
      <c r="D29" s="36"/>
      <c r="E29" s="36"/>
      <c r="F29" s="36"/>
      <c r="G29" s="37">
        <f>B29+C29+D29+E29+F29</f>
        <v>2773.0</v>
      </c>
    </row>
    <row r="30" spans="1:7" ht="16">
      <c r="A30" s="29" t="s">
        <v>27</v>
      </c>
      <c r="B30" s="36"/>
      <c r="C30" s="36"/>
      <c r="D30" s="36"/>
      <c r="E30" s="36"/>
      <c r="F30" s="37">
        <v>3865.0</v>
      </c>
      <c r="G30" s="37">
        <f>B30+C30+D30+E30+F30</f>
        <v>3865.0</v>
      </c>
    </row>
    <row r="31" spans="1:7" ht="16">
      <c r="A31" s="29" t="s">
        <v>28</v>
      </c>
      <c r="B31" s="36"/>
      <c r="C31" s="36"/>
      <c r="D31" s="36"/>
      <c r="E31" s="37">
        <v>1640.0</v>
      </c>
      <c r="F31" s="36"/>
      <c r="G31" s="37">
        <f>B31+C31+D31+E31+F31</f>
        <v>1640.0</v>
      </c>
    </row>
    <row r="32" spans="1:7" ht="16">
      <c r="A32" s="29" t="s">
        <v>29</v>
      </c>
      <c r="B32" s="36"/>
      <c r="C32" s="36"/>
      <c r="D32" s="36"/>
      <c r="E32" s="36"/>
      <c r="F32" s="37">
        <v>68.0</v>
      </c>
      <c r="G32" s="37">
        <f>B32+C32+D32+E32+F32</f>
        <v>68.0</v>
      </c>
    </row>
    <row r="33" spans="1:7" ht="16">
      <c r="A33" s="29" t="s">
        <v>30</v>
      </c>
      <c r="B33" s="36"/>
      <c r="C33" s="36"/>
      <c r="D33" s="36"/>
      <c r="E33" s="36"/>
      <c r="F33" s="37">
        <v>583.0</v>
      </c>
      <c r="G33" s="37">
        <f>B33+C33+D33+E33+F33</f>
        <v>583.0</v>
      </c>
    </row>
    <row r="34" spans="1:7" ht="16">
      <c r="A34" s="29" t="s">
        <v>31</v>
      </c>
      <c r="B34" s="36"/>
      <c r="C34" s="36"/>
      <c r="D34" s="36"/>
      <c r="E34" s="36"/>
      <c r="F34" s="37">
        <v>1283.03</v>
      </c>
      <c r="G34" s="37">
        <f>B34+C34+D34+E34+F34</f>
        <v>1283.03</v>
      </c>
    </row>
    <row r="35" spans="1:7" ht="16">
      <c r="A35" s="29" t="s">
        <v>32</v>
      </c>
      <c r="B35" s="36"/>
      <c r="C35" s="36"/>
      <c r="D35" s="36"/>
      <c r="E35" s="36"/>
      <c r="F35" s="36"/>
      <c r="G35" s="36"/>
    </row>
    <row r="36" spans="1:7" ht="16">
      <c r="A36" s="30" t="s">
        <v>33</v>
      </c>
      <c r="B36" s="36"/>
      <c r="C36" s="36"/>
      <c r="D36" s="36"/>
      <c r="E36" s="36"/>
      <c r="F36" s="37">
        <v>2339.61</v>
      </c>
      <c r="G36" s="37">
        <f>B36+C36+D36+E36+F36</f>
        <v>2339.61</v>
      </c>
    </row>
    <row r="37" spans="1:7" ht="16">
      <c r="A37" s="31" t="s">
        <v>34</v>
      </c>
      <c r="B37" s="38">
        <f>B35+B36</f>
        <v>0.0</v>
      </c>
      <c r="C37" s="38">
        <f>C35+C36</f>
        <v>0.0</v>
      </c>
      <c r="D37" s="38">
        <f>D35+D36</f>
        <v>0.0</v>
      </c>
      <c r="E37" s="38">
        <f>E35+E36</f>
        <v>0.0</v>
      </c>
      <c r="F37" s="38">
        <f>F35+F36</f>
        <v>2339.61</v>
      </c>
      <c r="G37" s="40">
        <f>B37+C37+D37+E37+F37</f>
        <v>2339.61</v>
      </c>
    </row>
    <row r="38" spans="1:7" ht="16">
      <c r="A38" s="29" t="s">
        <v>35</v>
      </c>
      <c r="B38" s="37">
        <v>13646.65</v>
      </c>
      <c r="C38" s="36"/>
      <c r="D38" s="36"/>
      <c r="E38" s="36"/>
      <c r="F38" s="37">
        <v>13891.42</v>
      </c>
      <c r="G38" s="37">
        <f>B38+C38+D38+E38+F38</f>
        <v>27538.07</v>
      </c>
    </row>
    <row r="39" spans="1:7" ht="16">
      <c r="A39" s="29" t="s">
        <v>36</v>
      </c>
      <c r="B39" s="36"/>
      <c r="C39" s="36"/>
      <c r="D39" s="36"/>
      <c r="E39" s="37">
        <v>428.0</v>
      </c>
      <c r="F39" s="36"/>
      <c r="G39" s="37">
        <f>B39+C39+D39+E39+F39</f>
        <v>428.0</v>
      </c>
    </row>
    <row r="40" spans="1:7" ht="16">
      <c r="A40" s="29" t="s">
        <v>37</v>
      </c>
      <c r="B40" s="36"/>
      <c r="C40" s="36"/>
      <c r="D40" s="37">
        <v>231.0</v>
      </c>
      <c r="E40" s="36"/>
      <c r="F40" s="36"/>
      <c r="G40" s="37">
        <f>B40+C40+D40+E40+F40</f>
        <v>231.0</v>
      </c>
    </row>
    <row r="41" spans="1:7" ht="16">
      <c r="A41" s="29" t="s">
        <v>38</v>
      </c>
      <c r="B41" s="37">
        <v>235.0</v>
      </c>
      <c r="C41" s="36"/>
      <c r="D41" s="36"/>
      <c r="E41" s="36"/>
      <c r="F41" s="36"/>
      <c r="G41" s="37">
        <f>B41+C41+D41+E41+F41</f>
        <v>235.0</v>
      </c>
    </row>
    <row r="42" spans="1:7" ht="16">
      <c r="A42" s="29" t="s">
        <v>39</v>
      </c>
      <c r="B42" s="36"/>
      <c r="C42" s="37">
        <v>230.0</v>
      </c>
      <c r="D42" s="36"/>
      <c r="E42" s="36"/>
      <c r="F42" s="37">
        <v>1603.89</v>
      </c>
      <c r="G42" s="37">
        <f>B42+C42+D42+E42+F42</f>
        <v>1833.89</v>
      </c>
    </row>
    <row r="43" spans="1:7" ht="16">
      <c r="A43" s="29" t="s">
        <v>40</v>
      </c>
      <c r="B43" s="36"/>
      <c r="C43" s="36"/>
      <c r="D43" s="36"/>
      <c r="E43" s="37">
        <v>275.0</v>
      </c>
      <c r="F43" s="36"/>
      <c r="G43" s="37">
        <f>B43+C43+D43+E43+F43</f>
        <v>275.0</v>
      </c>
    </row>
    <row r="44" spans="1:7" ht="16">
      <c r="A44" s="29" t="s">
        <v>41</v>
      </c>
      <c r="B44" s="36"/>
      <c r="C44" s="37">
        <v>1420.0</v>
      </c>
      <c r="D44" s="36"/>
      <c r="E44" s="36"/>
      <c r="F44" s="36"/>
      <c r="G44" s="37">
        <f>B44+C44+D44+E44+F44</f>
        <v>1420.0</v>
      </c>
    </row>
    <row r="45" spans="1:7" ht="16">
      <c r="A45" s="29" t="s">
        <v>42</v>
      </c>
      <c r="B45" s="36"/>
      <c r="C45" s="36"/>
      <c r="D45" s="36"/>
      <c r="E45" s="36"/>
      <c r="F45" s="37">
        <v>250.0</v>
      </c>
      <c r="G45" s="37">
        <f>B45+C45+D45+E45+F45</f>
        <v>250.0</v>
      </c>
    </row>
    <row r="46" spans="1:7" ht="16">
      <c r="A46" s="29" t="s">
        <v>43</v>
      </c>
      <c r="B46" s="36"/>
      <c r="C46" s="36"/>
      <c r="D46" s="37">
        <v>480.0</v>
      </c>
      <c r="E46" s="36"/>
      <c r="F46" s="36"/>
      <c r="G46" s="37">
        <f>B46+C46+D46+E46+F46</f>
        <v>480.0</v>
      </c>
    </row>
    <row r="47" spans="1:7" ht="16">
      <c r="A47" s="29" t="s">
        <v>44</v>
      </c>
      <c r="B47" s="36"/>
      <c r="C47" s="37">
        <v>931.0</v>
      </c>
      <c r="D47" s="36"/>
      <c r="E47" s="36"/>
      <c r="F47" s="36"/>
      <c r="G47" s="37">
        <f>B47+C47+D47+E47+F47</f>
        <v>931.0</v>
      </c>
    </row>
    <row r="48" spans="1:7" ht="16">
      <c r="A48" s="29" t="s">
        <v>45</v>
      </c>
      <c r="B48" s="36"/>
      <c r="C48" s="36"/>
      <c r="D48" s="36"/>
      <c r="E48" s="36"/>
      <c r="F48" s="37">
        <v>425.0</v>
      </c>
      <c r="G48" s="37">
        <f>B48+C48+D48+E48+F48</f>
        <v>425.0</v>
      </c>
    </row>
    <row r="49" spans="1:7" ht="16">
      <c r="A49" s="29" t="s">
        <v>46</v>
      </c>
      <c r="B49" s="36"/>
      <c r="C49" s="37">
        <v>480.0</v>
      </c>
      <c r="D49" s="36"/>
      <c r="E49" s="36"/>
      <c r="F49" s="36"/>
      <c r="G49" s="37">
        <f>B49+C49+D49+E49+F49</f>
        <v>480.0</v>
      </c>
    </row>
    <row r="50" spans="1:7" ht="16">
      <c r="A50" s="29" t="s">
        <v>47</v>
      </c>
      <c r="B50" s="37">
        <v>404.0</v>
      </c>
      <c r="C50" s="36"/>
      <c r="D50" s="36"/>
      <c r="E50" s="36"/>
      <c r="F50" s="36"/>
      <c r="G50" s="37">
        <f>B50+C50+D50+E50+F50</f>
        <v>404.0</v>
      </c>
    </row>
    <row r="51" spans="1:7" ht="16">
      <c r="A51" s="29" t="s">
        <v>48</v>
      </c>
      <c r="B51" s="37">
        <v>246.75</v>
      </c>
      <c r="C51" s="36"/>
      <c r="D51" s="36"/>
      <c r="E51" s="36"/>
      <c r="F51" s="36"/>
      <c r="G51" s="37">
        <f>B51+C51+D51+E51+F51</f>
        <v>246.75</v>
      </c>
    </row>
    <row r="52" spans="1:7" ht="16">
      <c r="A52" s="29" t="s">
        <v>49</v>
      </c>
      <c r="B52" s="36"/>
      <c r="C52" s="37">
        <v>1023.0</v>
      </c>
      <c r="D52" s="36"/>
      <c r="E52" s="36"/>
      <c r="F52" s="36"/>
      <c r="G52" s="37">
        <f>B52+C52+D52+E52+F52</f>
        <v>1023.0</v>
      </c>
    </row>
    <row r="53" spans="1:7" ht="16">
      <c r="A53" s="29" t="s">
        <v>50</v>
      </c>
      <c r="B53" s="36"/>
      <c r="C53" s="37">
        <v>2700.0</v>
      </c>
      <c r="D53" s="36"/>
      <c r="E53" s="36"/>
      <c r="F53" s="36"/>
      <c r="G53" s="37">
        <f>B53+C53+D53+E53+F53</f>
        <v>2700.0</v>
      </c>
    </row>
    <row r="54" spans="1:7" ht="16">
      <c r="A54" s="29" t="s">
        <v>51</v>
      </c>
      <c r="B54" s="36"/>
      <c r="C54" s="36"/>
      <c r="D54" s="36"/>
      <c r="E54" s="36"/>
      <c r="F54" s="37">
        <v>0.41</v>
      </c>
      <c r="G54" s="37">
        <f>B54+C54+D54+E54+F54</f>
        <v>0.41</v>
      </c>
    </row>
    <row r="55" spans="1:7" ht="16">
      <c r="A55" s="29" t="s">
        <v>52</v>
      </c>
      <c r="B55" s="36"/>
      <c r="C55" s="36"/>
      <c r="D55" s="37">
        <v>2950.0</v>
      </c>
      <c r="E55" s="36"/>
      <c r="F55" s="36"/>
      <c r="G55" s="37">
        <f>B55+C55+D55+E55+F55</f>
        <v>2950.0</v>
      </c>
    </row>
    <row r="56" spans="1:7" ht="16">
      <c r="A56" s="29" t="s">
        <v>53</v>
      </c>
      <c r="B56" s="36"/>
      <c r="C56" s="36"/>
      <c r="D56" s="36"/>
      <c r="E56" s="37">
        <v>880.0</v>
      </c>
      <c r="F56" s="36"/>
      <c r="G56" s="37">
        <f>B56+C56+D56+E56+F56</f>
        <v>880.0</v>
      </c>
    </row>
    <row r="57" spans="1:7" ht="16">
      <c r="A57" s="29" t="s">
        <v>54</v>
      </c>
      <c r="B57" s="36"/>
      <c r="C57" s="36"/>
      <c r="D57" s="36"/>
      <c r="E57" s="36"/>
      <c r="F57" s="37">
        <v>204.0</v>
      </c>
      <c r="G57" s="37">
        <f>B57+C57+D57+E57+F57</f>
        <v>204.0</v>
      </c>
    </row>
    <row r="58" spans="1:7" ht="16">
      <c r="A58" s="29" t="s">
        <v>55</v>
      </c>
      <c r="B58" s="36"/>
      <c r="C58" s="36"/>
      <c r="D58" s="36"/>
      <c r="E58" s="37">
        <v>2515.0</v>
      </c>
      <c r="F58" s="36"/>
      <c r="G58" s="37">
        <f>B58+C58+D58+E58+F58</f>
        <v>2515.0</v>
      </c>
    </row>
    <row r="59" spans="1:7" ht="16">
      <c r="A59" s="29" t="s">
        <v>56</v>
      </c>
      <c r="B59" s="36"/>
      <c r="C59" s="36"/>
      <c r="D59" s="36"/>
      <c r="E59" s="36"/>
      <c r="F59" s="37">
        <v>-16.91</v>
      </c>
      <c r="G59" s="37">
        <f>B59+C59+D59+E59+F59</f>
        <v>-16.91</v>
      </c>
    </row>
    <row r="60" spans="1:7" ht="16">
      <c r="A60" s="29" t="s">
        <v>57</v>
      </c>
      <c r="B60" s="36"/>
      <c r="C60" s="36"/>
      <c r="D60" s="36"/>
      <c r="E60" s="36"/>
      <c r="F60" s="37">
        <v>216.8</v>
      </c>
      <c r="G60" s="37">
        <f>B60+C60+D60+E60+F60</f>
        <v>216.8</v>
      </c>
    </row>
    <row r="61" spans="1:7" ht="16">
      <c r="A61" s="29" t="s">
        <v>58</v>
      </c>
      <c r="B61" s="36"/>
      <c r="C61" s="37">
        <v>234.0</v>
      </c>
      <c r="D61" s="36"/>
      <c r="E61" s="36"/>
      <c r="F61" s="36"/>
      <c r="G61" s="37">
        <f>B61+C61+D61+E61+F61</f>
        <v>234.0</v>
      </c>
    </row>
    <row r="62" spans="1:7" ht="16">
      <c r="A62" s="29" t="s">
        <v>59</v>
      </c>
      <c r="B62" s="36"/>
      <c r="C62" s="36"/>
      <c r="D62" s="37">
        <v>1025.13</v>
      </c>
      <c r="E62" s="36"/>
      <c r="F62" s="37">
        <v>750.71</v>
      </c>
      <c r="G62" s="37">
        <f>B62+C62+D62+E62+F62</f>
        <v>1775.8400000000001</v>
      </c>
    </row>
    <row r="63" spans="1:7" ht="16">
      <c r="A63" s="29" t="s">
        <v>60</v>
      </c>
      <c r="B63" s="36"/>
      <c r="C63" s="36"/>
      <c r="D63" s="36"/>
      <c r="E63" s="36"/>
      <c r="F63" s="37">
        <v>121.0</v>
      </c>
      <c r="G63" s="37">
        <f>B63+C63+D63+E63+F63</f>
        <v>121.0</v>
      </c>
    </row>
    <row r="64" spans="1:7" ht="16">
      <c r="A64" s="29" t="s">
        <v>61</v>
      </c>
      <c r="B64" s="36"/>
      <c r="C64" s="36"/>
      <c r="D64" s="36"/>
      <c r="E64" s="36"/>
      <c r="F64" s="37">
        <v>748.62</v>
      </c>
      <c r="G64" s="37">
        <f>B64+C64+D64+E64+F64</f>
        <v>748.62</v>
      </c>
    </row>
    <row r="65" spans="1:7" ht="16">
      <c r="A65" s="29" t="s">
        <v>62</v>
      </c>
      <c r="B65" s="36"/>
      <c r="C65" s="36"/>
      <c r="D65" s="37">
        <v>3593.0</v>
      </c>
      <c r="E65" s="36"/>
      <c r="F65" s="36"/>
      <c r="G65" s="37">
        <f>B65+C65+D65+E65+F65</f>
        <v>3593.0</v>
      </c>
    </row>
    <row r="66" spans="1:7" ht="16">
      <c r="A66" s="29" t="s">
        <v>63</v>
      </c>
      <c r="B66" s="36"/>
      <c r="C66" s="36"/>
      <c r="D66" s="36"/>
      <c r="E66" s="36"/>
      <c r="F66" s="37">
        <v>0.07</v>
      </c>
      <c r="G66" s="37">
        <f>B66+C66+D66+E66+F66</f>
        <v>0.07</v>
      </c>
    </row>
    <row r="67" spans="1:7" ht="16">
      <c r="A67" s="29" t="s">
        <v>64</v>
      </c>
      <c r="B67" s="36"/>
      <c r="C67" s="36"/>
      <c r="D67" s="36"/>
      <c r="E67" s="36"/>
      <c r="F67" s="37">
        <v>1295.0</v>
      </c>
      <c r="G67" s="37">
        <f>B67+C67+D67+E67+F67</f>
        <v>1295.0</v>
      </c>
    </row>
    <row r="68" spans="1:7" ht="16">
      <c r="A68" s="29" t="s">
        <v>65</v>
      </c>
      <c r="B68" s="36"/>
      <c r="C68" s="36"/>
      <c r="D68" s="36"/>
      <c r="E68" s="36"/>
      <c r="F68" s="37">
        <v>6713.0</v>
      </c>
      <c r="G68" s="37">
        <f>B68+C68+D68+E68+F68</f>
        <v>6713.0</v>
      </c>
    </row>
    <row r="69" spans="1:7" ht="16">
      <c r="A69" s="29" t="s">
        <v>66</v>
      </c>
      <c r="B69" s="36"/>
      <c r="C69" s="36"/>
      <c r="D69" s="37">
        <v>658.0</v>
      </c>
      <c r="E69" s="36"/>
      <c r="F69" s="37">
        <v>1621.0</v>
      </c>
      <c r="G69" s="37">
        <f>B69+C69+D69+E69+F69</f>
        <v>2279.0</v>
      </c>
    </row>
    <row r="70" spans="1:7" ht="16">
      <c r="A70" s="29" t="s">
        <v>67</v>
      </c>
      <c r="B70" s="36"/>
      <c r="C70" s="36"/>
      <c r="D70" s="36"/>
      <c r="E70" s="36"/>
      <c r="F70" s="37">
        <v>380.0</v>
      </c>
      <c r="G70" s="37">
        <f>B70+C70+D70+E70+F70</f>
        <v>380.0</v>
      </c>
    </row>
    <row r="71" spans="1:7" ht="16">
      <c r="A71" s="29" t="s">
        <v>68</v>
      </c>
      <c r="B71" s="36"/>
      <c r="C71" s="36"/>
      <c r="D71" s="37">
        <v>233.0</v>
      </c>
      <c r="E71" s="36"/>
      <c r="F71" s="36"/>
      <c r="G71" s="37">
        <f>B71+C71+D71+E71+F71</f>
        <v>233.0</v>
      </c>
    </row>
    <row r="72" spans="1:7" ht="16">
      <c r="A72" s="29" t="s">
        <v>69</v>
      </c>
      <c r="B72" s="36"/>
      <c r="C72" s="36"/>
      <c r="D72" s="36"/>
      <c r="E72" s="36"/>
      <c r="F72" s="37">
        <v>1925.0</v>
      </c>
      <c r="G72" s="37">
        <f>B72+C72+D72+E72+F72</f>
        <v>1925.0</v>
      </c>
    </row>
    <row r="73" spans="1:7" ht="16">
      <c r="A73" s="29" t="s">
        <v>70</v>
      </c>
      <c r="B73" s="36"/>
      <c r="C73" s="36"/>
      <c r="D73" s="36"/>
      <c r="E73" s="37">
        <v>2445.12</v>
      </c>
      <c r="F73" s="37">
        <v>-1494.66</v>
      </c>
      <c r="G73" s="37">
        <f>B73+C73+D73+E73+F73</f>
        <v>950.4599999999998</v>
      </c>
    </row>
    <row r="74" spans="1:7" ht="16">
      <c r="A74" s="32" t="s">
        <v>71</v>
      </c>
      <c r="B74" s="38">
        <f>B6+B7+B8+B9+B10+B11+B12+B13+B14+B15+B16+B17+B18+B19+B20+B21+B22+B23+B24+B25+B26+B27+B28+B29+B30+B31+B32+B33+B34+B37+B38+B39+B40+B41+B42+B43+B44+B45+B46+B47+B48+B49+B50+B51+B52+B53+B54+B55+B56+B57+B58+B59+B60+B61+B62+B63+B64+B65+B66+B67+B68+B69+B70+B71+B72+B73</f>
        <v>16373.9</v>
      </c>
      <c r="C74" s="38">
        <f>C6+C7+C8+C9+C10+C11+C12+C13+C14+C15+C16+C17+C18+C19+C20+C21+C22+C23+C24+C25+C26+C27+C28+C29+C30+C31+C32+C33+C34+C37+C38+C39+C40+C41+C42+C43+C44+C45+C46+C47+C48+C49+C50+C51+C52+C53+C54+C55+C56+C57+C58+C59+C60+C61+C62+C63+C64+C65+C66+C67+C68+C69+C70+C71+C72+C73</f>
        <v>13118.0</v>
      </c>
      <c r="D74" s="38">
        <f>D6+D7+D8+D9+D10+D11+D12+D13+D14+D15+D16+D17+D18+D19+D20+D21+D22+D23+D24+D25+D26+D27+D28+D29+D30+D31+D32+D33+D34+D37+D38+D39+D40+D41+D42+D43+D44+D45+D46+D47+D48+D49+D50+D51+D52+D53+D54+D55+D56+D57+D58+D59+D60+D61+D62+D63+D64+D65+D66+D67+D68+D69+D70+D71+D72+D73</f>
        <v>11424.130000000001</v>
      </c>
      <c r="E74" s="38">
        <f>E6+E7+E8+E9+E10+E11+E12+E13+E14+E15+E16+E17+E18+E19+E20+E21+E22+E23+E24+E25+E26+E27+E28+E29+E30+E31+E32+E33+E34+E37+E38+E39+E40+E41+E42+E43+E44+E45+E46+E47+E48+E49+E50+E51+E52+E53+E54+E55+E56+E57+E58+E59+E60+E61+E62+E63+E64+E65+E66+E67+E68+E69+E70+E71+E72+E73</f>
        <v>17815.12</v>
      </c>
      <c r="F74" s="38">
        <f>F6+F7+F8+F9+F10+F11+F12+F13+F14+F15+F16+F17+F18+F19+F20+F21+F22+F23+F24+F25+F26+F27+F28+F29+F30+F31+F32+F33+F34+F37+F38+F39+F40+F41+F42+F43+F44+F45+F46+F47+F48+F49+F50+F51+F52+F53+F54+F55+F56+F57+F58+F59+F60+F61+F62+F63+F64+F65+F66+F67+F68+F69+F70+F71+F72+F73</f>
        <v>77386.14</v>
      </c>
      <c r="G74" s="40">
        <f>B74+C74+D74+E74+F74</f>
        <v>136117.28999999998</v>
      </c>
    </row>
    <row r="78" spans="1:1" ht="16">
      <c r="A78" s="41" t="s">
        <v>79</v>
      </c>
    </row>
  </sheetData>
  <mergeCells count="4">
    <mergeCell ref="A1:G1"/>
    <mergeCell ref="A2:G2"/>
    <mergeCell ref="A3:G3"/>
    <mergeCell ref="A78:G78"/>
  </mergeCells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Template/>
  <Manager/>
  <Company/>
  <LinksUpToDate>false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Microsoft Office User</cp:lastModifiedBy>
  <dcterms:created xsi:type="dcterms:W3CDTF">2022-03-24T08:55:57Z</dcterms:created>
  <dcterms:modified xsi:type="dcterms:W3CDTF">2022-03-30T09:41:57Z</dcterms:modified>
  <cp:category/>
</cp:coreProperties>
</file>